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 1/IFT  4to TRIM DIC. 2022 PARA ENVIAR/10-ESTADO ANALITICO DEL ACTIVO/"/>
    </mc:Choice>
  </mc:AlternateContent>
  <xr:revisionPtr revIDLastSave="20" documentId="13_ncr:1_{8BBB3176-ED41-4990-8B82-6902693D5D56}" xr6:coauthVersionLast="47" xr6:coauthVersionMax="47" xr10:uidLastSave="{385B19C5-0741-4D8C-8D47-71DCBBC94C9F}"/>
  <workbookProtection lockStructure="1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ANEXO">#REF!</definedName>
    <definedName name="_xlnm.Print_Area" localSheetId="0">EAA!$B$2:$G$36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F19" i="1"/>
  <c r="G19" i="1" s="1"/>
  <c r="F10" i="1"/>
  <c r="G10" i="1" s="1"/>
  <c r="D8" i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<sst xmlns="http://schemas.openxmlformats.org/spreadsheetml/2006/main" count="36" uniqueCount="36">
  <si>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</si>
  <si>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</si>
  <si>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</si>
  <si>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</si>
  <si>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</si>
  <si>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</si>
  <si>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</si>
  <si>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</si>
  <si>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</si>
  <si>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</si>
  <si>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</si>
  <si>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</si>
  <si>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</si>
  <si>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</si>
  <si>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</si>
  <si>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</si>
  <si>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</si>
  <si>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</si>
  <si>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</si>
  <si>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</si>
  <si>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</si>
  <si>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</si>
  <si>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</si>
  <si>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</si>
  <si>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</si>
  <si>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</si>
  <si>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</si>
  <si>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</si>
  <si>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</si>
  <si>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DIRECTOR EJECUTIVO</t>
  </si>
  <si>
    <t>JUNTA RURAL DE AGUA Y SANEAMIENTO NAICA MUNICIPIO DE SAUCILLO</t>
  </si>
  <si>
    <t>C. RUBEN PAYAN GUERRERO</t>
  </si>
  <si>
    <t>DEL 1 DE ENERO AL 31 DE DICIEMBRE 2022</t>
  </si>
  <si>
    <t>C.P. MARIA GUADALUPE SAENZ CID</t>
  </si>
  <si>
    <t>“Declaro salvo decir verdad que la información contenida en el presente documento es de mi responsabilidad y que todos los saldos aquí reflejados, fueron analizados en su totalidad”</t>
  </si>
  <si>
    <t>DIRECTORA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</si>
</sst>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4"/>
  <sheetViews>
    <sheetView tabSelected="1" topLeftCell="A3" workbookViewId="0">
      <selection activeCell="J11" sqref="J11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customWidth="1"/>
    <col min="4" max="4" width="13.140625" style="13" customWidth="1"/>
    <col min="5" max="5" width="13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9" t="s">
        <v>32</v>
      </c>
      <c r="C4" s="30"/>
      <c r="D4" s="30"/>
      <c r="E4" s="30"/>
      <c r="F4" s="30"/>
      <c r="G4" s="31"/>
    </row>
    <row r="5" spans="2:7" ht="24" x14ac:dyDescent="0.2">
      <c r="B5" s="27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8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15034707.050000001</v>
      </c>
      <c r="D8" s="7">
        <f>SUM(D10,D19)</f>
        <v>7457523.6799999997</v>
      </c>
      <c r="E8" s="7">
        <f>SUM(E10,E19)</f>
        <v>6488959.0700000003</v>
      </c>
      <c r="F8" s="7">
        <f>C8+D8-E8</f>
        <v>16003271.66</v>
      </c>
      <c r="G8" s="7">
        <f>F8-C8</f>
        <v>968564.6099999994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2383444.6900000004</v>
      </c>
      <c r="D10" s="7">
        <f>SUM(D11:D17)</f>
        <v>7161584.9199999999</v>
      </c>
      <c r="E10" s="7">
        <f>SUM(E11:E17)</f>
        <v>6443453.3799999999</v>
      </c>
      <c r="F10" s="7">
        <f t="shared" ref="F10:F17" si="0">C10+D10-E10</f>
        <v>3101576.2299999995</v>
      </c>
      <c r="G10" s="7">
        <f t="shared" ref="G10:G17" si="1">F10-C10</f>
        <v>718131.53999999911</v>
      </c>
    </row>
    <row r="11" spans="2:7" x14ac:dyDescent="0.2">
      <c r="B11" s="3" t="s">
        <v>6</v>
      </c>
      <c r="C11" s="8">
        <v>141802.61000000034</v>
      </c>
      <c r="D11" s="8">
        <v>5533296.25</v>
      </c>
      <c r="E11" s="8">
        <v>5035785.74</v>
      </c>
      <c r="F11" s="12">
        <f t="shared" si="0"/>
        <v>639313.12000000011</v>
      </c>
      <c r="G11" s="12">
        <f t="shared" si="1"/>
        <v>497510.50999999978</v>
      </c>
    </row>
    <row r="12" spans="2:7" x14ac:dyDescent="0.2">
      <c r="B12" s="3" t="s">
        <v>7</v>
      </c>
      <c r="C12" s="8">
        <v>2241086.08</v>
      </c>
      <c r="D12" s="8">
        <v>1594576.68</v>
      </c>
      <c r="E12" s="8">
        <v>1386195.47</v>
      </c>
      <c r="F12" s="12">
        <f t="shared" si="0"/>
        <v>2449467.29</v>
      </c>
      <c r="G12" s="12">
        <f t="shared" si="1"/>
        <v>208381.20999999996</v>
      </c>
    </row>
    <row r="13" spans="2:7" x14ac:dyDescent="0.2">
      <c r="B13" s="3" t="s">
        <v>8</v>
      </c>
      <c r="C13" s="8">
        <v>556</v>
      </c>
      <c r="D13" s="8">
        <v>33711.99</v>
      </c>
      <c r="E13" s="8">
        <v>21472.17</v>
      </c>
      <c r="F13" s="12">
        <f t="shared" si="0"/>
        <v>12795.82</v>
      </c>
      <c r="G13" s="12">
        <f t="shared" si="1"/>
        <v>12239.82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12651262.359999999</v>
      </c>
      <c r="D19" s="7">
        <f>SUM(D20:D28)</f>
        <v>295938.76</v>
      </c>
      <c r="E19" s="7">
        <f>SUM(E20:E28)</f>
        <v>45505.69</v>
      </c>
      <c r="F19" s="7">
        <f t="shared" ref="F19:F28" si="2">C19+D19-E19</f>
        <v>12901695.43</v>
      </c>
      <c r="G19" s="7">
        <f t="shared" ref="G19:G28" si="3">F19-C19</f>
        <v>250433.0700000003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11918975.449999999</v>
      </c>
      <c r="D22" s="8">
        <v>0</v>
      </c>
      <c r="E22" s="8">
        <v>0</v>
      </c>
      <c r="F22" s="12">
        <f t="shared" si="2"/>
        <v>11918975.449999999</v>
      </c>
      <c r="G22" s="12">
        <f t="shared" si="3"/>
        <v>0</v>
      </c>
    </row>
    <row r="23" spans="1:7" x14ac:dyDescent="0.2">
      <c r="B23" s="3" t="s">
        <v>18</v>
      </c>
      <c r="C23" s="8">
        <v>608799.32999999996</v>
      </c>
      <c r="D23" s="8">
        <v>295938.76</v>
      </c>
      <c r="E23" s="8">
        <v>20153.57</v>
      </c>
      <c r="F23" s="12">
        <f t="shared" si="2"/>
        <v>884584.52</v>
      </c>
      <c r="G23" s="12">
        <f t="shared" si="3"/>
        <v>275785.19000000006</v>
      </c>
    </row>
    <row r="24" spans="1:7" x14ac:dyDescent="0.2">
      <c r="B24" s="3" t="s">
        <v>19</v>
      </c>
      <c r="C24" s="8">
        <v>7928.36</v>
      </c>
      <c r="D24" s="8">
        <v>0</v>
      </c>
      <c r="E24" s="8">
        <v>0</v>
      </c>
      <c r="F24" s="12">
        <f t="shared" si="2"/>
        <v>7928.36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25352.12</v>
      </c>
      <c r="F25" s="12">
        <f t="shared" si="2"/>
        <v>-25352.12</v>
      </c>
      <c r="G25" s="12">
        <f t="shared" si="3"/>
        <v>-25352.12</v>
      </c>
    </row>
    <row r="26" spans="1:7" x14ac:dyDescent="0.2">
      <c r="B26" s="3" t="s">
        <v>21</v>
      </c>
      <c r="C26" s="8">
        <v>115559.22</v>
      </c>
      <c r="D26" s="8">
        <v>0</v>
      </c>
      <c r="E26" s="8">
        <v>0</v>
      </c>
      <c r="F26" s="12">
        <f t="shared" si="2"/>
        <v>115559.22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ht="24" customHeight="1" x14ac:dyDescent="0.2">
      <c r="B30" s="20" t="s">
        <v>34</v>
      </c>
    </row>
    <row r="31" spans="1:7" s="18" customFormat="1" ht="12.75" x14ac:dyDescent="0.2">
      <c r="B31" s="17"/>
    </row>
    <row r="32" spans="1:7" s="18" customFormat="1" ht="12.75" x14ac:dyDescent="0.2">
      <c r="B32" s="17" t="s">
        <v>31</v>
      </c>
    </row>
    <row r="33" spans="2:2" s="18" customFormat="1" x14ac:dyDescent="0.2">
      <c r="B33" s="18" t="s">
        <v>29</v>
      </c>
    </row>
    <row r="34" spans="2:2" s="18" customFormat="1" x14ac:dyDescent="0.2"/>
    <row r="35" spans="2:2" s="18" customFormat="1" x14ac:dyDescent="0.2">
      <c r="B35" s="19" t="s">
        <v>33</v>
      </c>
    </row>
    <row r="36" spans="2:2" s="18" customFormat="1" x14ac:dyDescent="0.2">
      <c r="B36" s="18" t="s">
        <v>35</v>
      </c>
    </row>
    <row r="37" spans="2:2" s="18" customFormat="1" x14ac:dyDescent="0.2"/>
    <row r="38" spans="2:2" s="18" customFormat="1" x14ac:dyDescent="0.2"/>
    <row r="39" spans="2:2" s="18" customFormat="1" x14ac:dyDescent="0.2"/>
    <row r="40" spans="2:2" s="18" customFormat="1" x14ac:dyDescent="0.2"/>
    <row r="41" spans="2:2" s="18" customFormat="1" x14ac:dyDescent="0.2"/>
    <row r="42" spans="2:2" s="18" customFormat="1" x14ac:dyDescent="0.2"/>
    <row r="43" spans="2:2" s="18" customFormat="1" x14ac:dyDescent="0.2"/>
    <row r="44" spans="2:2" s="18" customFormat="1" x14ac:dyDescent="0.2"/>
    <row r="45" spans="2:2" s="18" customFormat="1" x14ac:dyDescent="0.2"/>
    <row r="46" spans="2:2" s="18" customFormat="1" x14ac:dyDescent="0.2"/>
    <row r="47" spans="2:2" s="18" customFormat="1" x14ac:dyDescent="0.2"/>
    <row r="48" spans="2:2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</sheetData>
  <sheetProtection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2022-07-18T16:50:59Z</cp:lastPrinted>
  <dcterms:created xsi:type="dcterms:W3CDTF">2019-12-03T19:14:48Z</dcterms:created>
  <dcterms:modified xsi:type="dcterms:W3CDTF">2023-01-15T01:24:17Z</dcterms:modified>
</cp:coreProperties>
</file>